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vol Pre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10" i="1"/>
  <c r="G23"/>
  <c r="F23"/>
  <c r="E23"/>
  <c r="D23"/>
  <c r="C23"/>
  <c r="G22"/>
  <c r="F22"/>
  <c r="E22"/>
  <c r="D22"/>
  <c r="C22"/>
  <c r="G21"/>
  <c r="F21"/>
  <c r="E21"/>
  <c r="D21"/>
  <c r="C21"/>
  <c r="G18"/>
  <c r="F18"/>
  <c r="E18"/>
  <c r="D18"/>
  <c r="C18"/>
  <c r="G17"/>
  <c r="F17"/>
  <c r="E17"/>
  <c r="D17"/>
  <c r="C17"/>
  <c r="G16"/>
  <c r="F16"/>
  <c r="E16"/>
  <c r="D16"/>
  <c r="C16"/>
  <c r="G24"/>
  <c r="F19"/>
  <c r="E19"/>
  <c r="D24"/>
  <c r="C24"/>
  <c r="H13"/>
  <c r="H12"/>
  <c r="H11"/>
  <c r="H16" l="1"/>
  <c r="C19"/>
  <c r="H23"/>
  <c r="G19"/>
  <c r="H22"/>
  <c r="D19"/>
  <c r="H17"/>
  <c r="H21"/>
  <c r="F24"/>
  <c r="E24"/>
  <c r="H14"/>
  <c r="H18"/>
  <c r="H24" l="1"/>
  <c r="H19"/>
</calcChain>
</file>

<file path=xl/sharedStrings.xml><?xml version="1.0" encoding="utf-8"?>
<sst xmlns="http://schemas.openxmlformats.org/spreadsheetml/2006/main" count="28" uniqueCount="24">
  <si>
    <t>SISTEMA EDUCATIVO ESTATAL</t>
  </si>
  <si>
    <t>Dirección de Planeación, Programación y Presupuesto</t>
  </si>
  <si>
    <t>Departamento de Información y Estadística Educativa</t>
  </si>
  <si>
    <t>Evolución de la Matrícula en Educación Preescolar</t>
  </si>
  <si>
    <t>Ciclo Escolar</t>
  </si>
  <si>
    <t>Ensenada</t>
  </si>
  <si>
    <t>Mexicali</t>
  </si>
  <si>
    <t>Tecate</t>
  </si>
  <si>
    <t>Tijuana</t>
  </si>
  <si>
    <t>Playas de Rosarito</t>
  </si>
  <si>
    <t>Baja California</t>
  </si>
  <si>
    <t>Matrícula</t>
  </si>
  <si>
    <t>2011-2012</t>
  </si>
  <si>
    <t>2012-2013</t>
  </si>
  <si>
    <t>2013-2014</t>
  </si>
  <si>
    <t>2014-2015</t>
  </si>
  <si>
    <t>2015-2016</t>
  </si>
  <si>
    <t>Incremento</t>
  </si>
  <si>
    <t>2011-2012  /2012-2013</t>
  </si>
  <si>
    <t>2012-2013 / 2013-2014</t>
  </si>
  <si>
    <t>2013-2014 / 2014-2015</t>
  </si>
  <si>
    <t>2014-2015 / 2015-2016</t>
  </si>
  <si>
    <t>Porcentaje de Incremento</t>
  </si>
  <si>
    <t>2011-2012 / 2012-2013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</si>
</sst>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8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0" fillId="0" borderId="0"/>
    <xf numFmtId="164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6" fillId="0" borderId="0" xfId="0" applyFont="1"/>
    <xf numFmtId="0" fontId="5" fillId="16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8" fillId="17" borderId="0" xfId="0" applyFont="1" applyFill="1" applyBorder="1" applyAlignment="1">
      <alignment horizontal="center" vertical="center"/>
    </xf>
    <xf numFmtId="3" fontId="8" fillId="17" borderId="0" xfId="0" applyNumberFormat="1" applyFont="1" applyFill="1" applyBorder="1" applyAlignment="1">
      <alignment horizontal="center" vertical="center"/>
    </xf>
    <xf numFmtId="3" fontId="7" fillId="17" borderId="0" xfId="0" applyNumberFormat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3" fontId="8" fillId="18" borderId="0" xfId="0" applyNumberFormat="1" applyFont="1" applyFill="1" applyBorder="1" applyAlignment="1">
      <alignment horizontal="center" vertical="center"/>
    </xf>
    <xf numFmtId="3" fontId="7" fillId="18" borderId="0" xfId="0" applyNumberFormat="1" applyFont="1" applyFill="1" applyBorder="1" applyAlignment="1">
      <alignment horizontal="center" vertical="center"/>
    </xf>
    <xf numFmtId="0" fontId="4" fillId="17" borderId="0" xfId="0" applyFont="1" applyFill="1" applyAlignment="1">
      <alignment vertical="center"/>
    </xf>
    <xf numFmtId="0" fontId="4" fillId="0" borderId="0" xfId="0" applyFont="1" applyBorder="1"/>
    <xf numFmtId="3" fontId="4" fillId="0" borderId="0" xfId="0" applyNumberFormat="1" applyFont="1" applyAlignment="1">
      <alignment vertical="center"/>
    </xf>
    <xf numFmtId="2" fontId="8" fillId="17" borderId="0" xfId="0" applyNumberFormat="1" applyFont="1" applyFill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2" fontId="8" fillId="18" borderId="0" xfId="0" applyNumberFormat="1" applyFont="1" applyFill="1" applyBorder="1" applyAlignment="1">
      <alignment horizontal="center" vertical="center"/>
    </xf>
    <xf numFmtId="2" fontId="7" fillId="18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MX"/>
              <a:t>Serie Histórica Preescolar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v>Ensenada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12383</c:v>
              </c:pt>
              <c:pt idx="1">
                <c:v>12713</c:v>
              </c:pt>
              <c:pt idx="2">
                <c:v>13091</c:v>
              </c:pt>
              <c:pt idx="3">
                <c:v>12757</c:v>
              </c:pt>
              <c:pt idx="4">
                <c:v>14338</c:v>
              </c:pt>
              <c:pt idx="5">
                <c:v>16221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D-4FF1-9DA3-4AC9C1BE9E64}"/>
            </c:ext>
          </c:extLst>
        </c:ser>
        <c:ser>
          <c:idx val="1"/>
          <c:order val="1"/>
          <c:tx>
            <c:v>Mexicali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27256</c:v>
              </c:pt>
              <c:pt idx="1">
                <c:v>27573</c:v>
              </c:pt>
              <c:pt idx="2">
                <c:v>29460</c:v>
              </c:pt>
              <c:pt idx="3">
                <c:v>29158</c:v>
              </c:pt>
              <c:pt idx="4">
                <c:v>31212</c:v>
              </c:pt>
              <c:pt idx="5">
                <c:v>33540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D-4FF1-9DA3-4AC9C1BE9E64}"/>
            </c:ext>
          </c:extLst>
        </c:ser>
        <c:ser>
          <c:idx val="2"/>
          <c:order val="2"/>
          <c:tx>
            <c:v>Tecate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3D-4FF1-9DA3-4AC9C1BE9E64}"/>
                </c:ext>
              </c:extLst>
            </c:dLbl>
            <c:dLbl>
              <c:idx val="1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FF1-9DA3-4AC9C1BE9E64}"/>
                </c:ext>
              </c:extLst>
            </c:dLbl>
            <c:dLbl>
              <c:idx val="2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3D-4FF1-9DA3-4AC9C1BE9E64}"/>
                </c:ext>
              </c:extLst>
            </c:dLbl>
            <c:dLbl>
              <c:idx val="4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FF1-9DA3-4AC9C1BE9E6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2918</c:v>
              </c:pt>
              <c:pt idx="1">
                <c:v>2864</c:v>
              </c:pt>
              <c:pt idx="2">
                <c:v>3083</c:v>
              </c:pt>
              <c:pt idx="3">
                <c:v>3158</c:v>
              </c:pt>
              <c:pt idx="4">
                <c:v>3106</c:v>
              </c:pt>
              <c:pt idx="5">
                <c:v>3683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3D-4FF1-9DA3-4AC9C1BE9E64}"/>
            </c:ext>
          </c:extLst>
        </c:ser>
        <c:ser>
          <c:idx val="3"/>
          <c:order val="3"/>
          <c:tx>
            <c:v>Tijuana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D-4FF1-9DA3-4AC9C1BE9E64}"/>
                </c:ext>
              </c:extLst>
            </c:dLbl>
            <c:dLbl>
              <c:idx val="1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3D-4FF1-9DA3-4AC9C1BE9E64}"/>
                </c:ext>
              </c:extLst>
            </c:dLbl>
            <c:dLbl>
              <c:idx val="2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3D-4FF1-9DA3-4AC9C1BE9E64}"/>
                </c:ext>
              </c:extLst>
            </c:dLbl>
            <c:dLbl>
              <c:idx val="3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3D-4FF1-9DA3-4AC9C1BE9E64}"/>
                </c:ext>
              </c:extLst>
            </c:dLbl>
            <c:dLbl>
              <c:idx val="4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3D-4FF1-9DA3-4AC9C1BE9E64}"/>
                </c:ext>
              </c:extLst>
            </c:dLbl>
            <c:dLbl>
              <c:idx val="5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3D-4FF1-9DA3-4AC9C1BE9E6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30008</c:v>
              </c:pt>
              <c:pt idx="1">
                <c:v>30385</c:v>
              </c:pt>
              <c:pt idx="2">
                <c:v>31909</c:v>
              </c:pt>
              <c:pt idx="3">
                <c:v>33872</c:v>
              </c:pt>
              <c:pt idx="4">
                <c:v>36200</c:v>
              </c:pt>
              <c:pt idx="5">
                <c:v>46308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93D-4FF1-9DA3-4AC9C1BE9E64}"/>
            </c:ext>
          </c:extLst>
        </c:ser>
        <c:ser>
          <c:idx val="4"/>
          <c:order val="4"/>
          <c:tx>
            <c:v>Rosarito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3D-4FF1-9DA3-4AC9C1BE9E64}"/>
                </c:ext>
              </c:extLst>
            </c:dLbl>
            <c:dLbl>
              <c:idx val="1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3D-4FF1-9DA3-4AC9C1BE9E64}"/>
                </c:ext>
              </c:extLst>
            </c:dLbl>
            <c:dLbl>
              <c:idx val="2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3D-4FF1-9DA3-4AC9C1BE9E64}"/>
                </c:ext>
              </c:extLst>
            </c:dLbl>
            <c:dLbl>
              <c:idx val="3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3D-4FF1-9DA3-4AC9C1BE9E64}"/>
                </c:ext>
              </c:extLst>
            </c:dLbl>
            <c:dLbl>
              <c:idx val="4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3D-4FF1-9DA3-4AC9C1BE9E64}"/>
                </c:ext>
              </c:extLst>
            </c:dLbl>
            <c:dLbl>
              <c:idx val="5"/>
              <c:layout/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3D-4FF1-9DA3-4AC9C1BE9E6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1902</c:v>
              </c:pt>
              <c:pt idx="1">
                <c:v>2046</c:v>
              </c:pt>
              <c:pt idx="2">
                <c:v>2240</c:v>
              </c:pt>
              <c:pt idx="3">
                <c:v>2426</c:v>
              </c:pt>
              <c:pt idx="4">
                <c:v>2678</c:v>
              </c:pt>
              <c:pt idx="5">
                <c:v>3479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93D-4FF1-9DA3-4AC9C1BE9E64}"/>
            </c:ext>
          </c:extLst>
        </c:ser>
        <c:ser>
          <c:idx val="5"/>
          <c:order val="5"/>
          <c:tx>
            <c:v>Baja California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2000-2001</c:v>
              </c:pt>
              <c:pt idx="1">
                <c:v>2001-2002</c:v>
              </c:pt>
              <c:pt idx="2">
                <c:v>2002-2003</c:v>
              </c:pt>
              <c:pt idx="3">
                <c:v>2003-2004</c:v>
              </c:pt>
              <c:pt idx="4">
                <c:v>2004-2005</c:v>
              </c:pt>
              <c:pt idx="5">
                <c:v>2005-2006</c:v>
              </c:pt>
            </c:strLit>
          </c:cat>
          <c:val>
            <c:numLit>
              <c:formatCode>General</c:formatCode>
              <c:ptCount val="6"/>
              <c:pt idx="0">
                <c:v>74467</c:v>
              </c:pt>
              <c:pt idx="1">
                <c:v>75581</c:v>
              </c:pt>
              <c:pt idx="2">
                <c:v>79783</c:v>
              </c:pt>
              <c:pt idx="3">
                <c:v>81371</c:v>
              </c:pt>
              <c:pt idx="4">
                <c:v>87534</c:v>
              </c:pt>
              <c:pt idx="5">
                <c:v>103231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093D-4FF1-9DA3-4AC9C1BE9E64}"/>
            </c:ext>
          </c:extLst>
        </c:ser>
        <c:dLbls>
          <c:showVal val="1"/>
        </c:dLbls>
        <c:marker val="1"/>
        <c:axId val="128314752"/>
        <c:axId val="128214144"/>
      </c:lineChart>
      <c:catAx>
        <c:axId val="128314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28214144"/>
        <c:crosses val="autoZero"/>
        <c:auto val="1"/>
        <c:lblAlgn val="ctr"/>
        <c:lblOffset val="100"/>
        <c:tickLblSkip val="1"/>
        <c:tickMarkSkip val="1"/>
      </c:catAx>
      <c:valAx>
        <c:axId val="12821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28314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0</xdr:rowOff>
    </xdr:from>
    <xdr:to>
      <xdr:col>12</xdr:col>
      <xdr:colOff>695325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showGridLines="0" tabSelected="1" zoomScale="120" zoomScaleNormal="120" workbookViewId="0">
      <selection activeCell="B27" sqref="B27"/>
    </sheetView>
  </sheetViews>
  <sheetFormatPr baseColWidth="10" defaultColWidth="11.42578125" defaultRowHeight="11.25"/>
  <cols>
    <col min="1" max="1" width="1.42578125" style="1" customWidth="1"/>
    <col min="2" max="2" width="18.42578125" style="1" customWidth="1"/>
    <col min="3" max="3" width="8.28515625" style="1" bestFit="1" customWidth="1"/>
    <col min="4" max="4" width="7.28515625" style="1" bestFit="1" customWidth="1"/>
    <col min="5" max="5" width="7.42578125" style="1" customWidth="1"/>
    <col min="6" max="6" width="6.5703125" style="1" bestFit="1" customWidth="1"/>
    <col min="7" max="7" width="8.7109375" style="1" customWidth="1"/>
    <col min="8" max="8" width="12.140625" style="1" bestFit="1" customWidth="1"/>
    <col min="9" max="16384" width="11.42578125" style="1"/>
  </cols>
  <sheetData>
    <row r="1" spans="1:11">
      <c r="B1" s="28" t="s">
        <v>0</v>
      </c>
      <c r="C1" s="28"/>
      <c r="D1" s="28"/>
      <c r="E1" s="28"/>
      <c r="F1" s="28"/>
      <c r="G1" s="28"/>
      <c r="H1" s="28"/>
    </row>
    <row r="2" spans="1:11">
      <c r="B2" s="28" t="s">
        <v>1</v>
      </c>
      <c r="C2" s="28"/>
      <c r="D2" s="28"/>
      <c r="E2" s="28"/>
      <c r="F2" s="28"/>
      <c r="G2" s="28"/>
      <c r="H2" s="28"/>
    </row>
    <row r="3" spans="1:11">
      <c r="B3" s="28" t="s">
        <v>2</v>
      </c>
      <c r="C3" s="28"/>
      <c r="D3" s="28"/>
      <c r="E3" s="28"/>
      <c r="F3" s="28"/>
      <c r="G3" s="28"/>
      <c r="H3" s="28"/>
    </row>
    <row r="5" spans="1:11">
      <c r="B5" s="28" t="s">
        <v>3</v>
      </c>
      <c r="C5" s="28"/>
      <c r="D5" s="28"/>
      <c r="E5" s="28"/>
      <c r="F5" s="28"/>
      <c r="G5" s="28"/>
      <c r="H5" s="28"/>
    </row>
    <row r="6" spans="1:11" ht="12" thickBot="1"/>
    <row r="7" spans="1:11" s="2" customFormat="1" ht="18.75" customHeight="1" thickTop="1" thickBot="1">
      <c r="B7" s="29" t="s">
        <v>3</v>
      </c>
      <c r="C7" s="29"/>
      <c r="D7" s="29"/>
      <c r="E7" s="29"/>
      <c r="F7" s="29"/>
      <c r="G7" s="29"/>
      <c r="H7" s="29"/>
    </row>
    <row r="8" spans="1:11" s="2" customFormat="1" ht="21" customHeight="1" thickTop="1"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4" t="s">
        <v>9</v>
      </c>
      <c r="H8" s="3" t="s">
        <v>10</v>
      </c>
    </row>
    <row r="9" spans="1:11" s="2" customFormat="1">
      <c r="B9" s="27" t="s">
        <v>11</v>
      </c>
      <c r="C9" s="27"/>
      <c r="D9" s="27"/>
      <c r="E9" s="27"/>
      <c r="F9" s="27"/>
      <c r="G9" s="27"/>
      <c r="H9" s="27"/>
    </row>
    <row r="10" spans="1:11" s="5" customFormat="1" ht="15.75" hidden="1" customHeight="1">
      <c r="B10" s="12" t="s">
        <v>12</v>
      </c>
      <c r="C10" s="13">
        <v>17562</v>
      </c>
      <c r="D10" s="13">
        <v>35165</v>
      </c>
      <c r="E10" s="13">
        <v>4067</v>
      </c>
      <c r="F10" s="13">
        <v>48534</v>
      </c>
      <c r="G10" s="13">
        <v>3556</v>
      </c>
      <c r="H10" s="14">
        <f t="shared" ref="H10:H12" si="0">SUM(C10:G10)</f>
        <v>108884</v>
      </c>
    </row>
    <row r="11" spans="1:11" s="5" customFormat="1" ht="15.75" customHeight="1">
      <c r="B11" s="9" t="s">
        <v>13</v>
      </c>
      <c r="C11" s="10">
        <v>17838</v>
      </c>
      <c r="D11" s="10">
        <v>34888</v>
      </c>
      <c r="E11" s="10">
        <v>3802</v>
      </c>
      <c r="F11" s="10">
        <v>47690</v>
      </c>
      <c r="G11" s="10">
        <v>3613</v>
      </c>
      <c r="H11" s="11">
        <f t="shared" si="0"/>
        <v>107831</v>
      </c>
    </row>
    <row r="12" spans="1:11" s="5" customFormat="1" ht="15.75" customHeight="1">
      <c r="B12" s="12" t="s">
        <v>14</v>
      </c>
      <c r="C12" s="13">
        <v>17948</v>
      </c>
      <c r="D12" s="13">
        <v>34919</v>
      </c>
      <c r="E12" s="13">
        <v>3782</v>
      </c>
      <c r="F12" s="13">
        <v>47635</v>
      </c>
      <c r="G12" s="13">
        <v>3670</v>
      </c>
      <c r="H12" s="14">
        <f t="shared" si="0"/>
        <v>107954</v>
      </c>
    </row>
    <row r="13" spans="1:11" s="15" customFormat="1" ht="15.75" customHeight="1">
      <c r="B13" s="6" t="s">
        <v>15</v>
      </c>
      <c r="C13" s="7">
        <v>17982</v>
      </c>
      <c r="D13" s="7">
        <v>34276</v>
      </c>
      <c r="E13" s="7">
        <v>3708</v>
      </c>
      <c r="F13" s="7">
        <v>47593</v>
      </c>
      <c r="G13" s="7">
        <v>3664</v>
      </c>
      <c r="H13" s="8">
        <f>SUM(C13:G13)</f>
        <v>107223</v>
      </c>
    </row>
    <row r="14" spans="1:11" s="15" customFormat="1" ht="15.75" customHeight="1">
      <c r="B14" s="12" t="s">
        <v>16</v>
      </c>
      <c r="C14" s="13">
        <v>17700</v>
      </c>
      <c r="D14" s="13">
        <v>33858</v>
      </c>
      <c r="E14" s="13">
        <v>3819</v>
      </c>
      <c r="F14" s="13">
        <v>47573</v>
      </c>
      <c r="G14" s="13">
        <v>3620</v>
      </c>
      <c r="H14" s="14">
        <f t="shared" ref="H14" si="1">SUM(C14:G14)</f>
        <v>106570</v>
      </c>
      <c r="J14" s="1"/>
      <c r="K14" s="1"/>
    </row>
    <row r="15" spans="1:11" ht="18" customHeight="1">
      <c r="A15" s="16"/>
      <c r="B15" s="27" t="s">
        <v>17</v>
      </c>
      <c r="C15" s="27"/>
      <c r="D15" s="27"/>
      <c r="E15" s="27"/>
      <c r="F15" s="27"/>
      <c r="G15" s="27"/>
      <c r="H15" s="27"/>
      <c r="I15" s="16"/>
    </row>
    <row r="16" spans="1:11" s="5" customFormat="1" ht="17.25" customHeight="1">
      <c r="B16" s="9" t="s">
        <v>18</v>
      </c>
      <c r="C16" s="10">
        <f t="shared" ref="C16:H16" si="2">C11-C10</f>
        <v>276</v>
      </c>
      <c r="D16" s="10">
        <f t="shared" si="2"/>
        <v>-277</v>
      </c>
      <c r="E16" s="10">
        <f t="shared" si="2"/>
        <v>-265</v>
      </c>
      <c r="F16" s="10">
        <f t="shared" si="2"/>
        <v>-844</v>
      </c>
      <c r="G16" s="10">
        <f t="shared" si="2"/>
        <v>57</v>
      </c>
      <c r="H16" s="11">
        <f t="shared" si="2"/>
        <v>-1053</v>
      </c>
      <c r="J16" s="1"/>
    </row>
    <row r="17" spans="1:11" s="5" customFormat="1" ht="17.25" customHeight="1">
      <c r="B17" s="12" t="s">
        <v>19</v>
      </c>
      <c r="C17" s="13">
        <f>C12-C11</f>
        <v>110</v>
      </c>
      <c r="D17" s="13">
        <f t="shared" ref="C17:H19" si="3">D12-D11</f>
        <v>31</v>
      </c>
      <c r="E17" s="13">
        <f t="shared" si="3"/>
        <v>-20</v>
      </c>
      <c r="F17" s="13">
        <f t="shared" si="3"/>
        <v>-55</v>
      </c>
      <c r="G17" s="13">
        <f t="shared" si="3"/>
        <v>57</v>
      </c>
      <c r="H17" s="14">
        <f t="shared" si="3"/>
        <v>123</v>
      </c>
      <c r="J17" s="17"/>
      <c r="K17" s="17"/>
    </row>
    <row r="18" spans="1:11" s="5" customFormat="1" ht="17.25" customHeight="1">
      <c r="B18" s="9" t="s">
        <v>20</v>
      </c>
      <c r="C18" s="10">
        <f>C13-C12</f>
        <v>34</v>
      </c>
      <c r="D18" s="10">
        <f t="shared" si="3"/>
        <v>-643</v>
      </c>
      <c r="E18" s="10">
        <f t="shared" si="3"/>
        <v>-74</v>
      </c>
      <c r="F18" s="10">
        <f t="shared" si="3"/>
        <v>-42</v>
      </c>
      <c r="G18" s="10">
        <f t="shared" si="3"/>
        <v>-6</v>
      </c>
      <c r="H18" s="11">
        <f t="shared" si="3"/>
        <v>-731</v>
      </c>
      <c r="J18" s="17"/>
      <c r="K18" s="17"/>
    </row>
    <row r="19" spans="1:11" s="5" customFormat="1" ht="17.25" customHeight="1">
      <c r="B19" s="12" t="s">
        <v>21</v>
      </c>
      <c r="C19" s="13">
        <f t="shared" si="3"/>
        <v>-282</v>
      </c>
      <c r="D19" s="13">
        <f t="shared" si="3"/>
        <v>-418</v>
      </c>
      <c r="E19" s="13">
        <f t="shared" si="3"/>
        <v>111</v>
      </c>
      <c r="F19" s="13">
        <f t="shared" si="3"/>
        <v>-20</v>
      </c>
      <c r="G19" s="13">
        <f t="shared" si="3"/>
        <v>-44</v>
      </c>
      <c r="H19" s="14">
        <f t="shared" si="3"/>
        <v>-653</v>
      </c>
    </row>
    <row r="20" spans="1:11" ht="18" customHeight="1">
      <c r="A20" s="16"/>
      <c r="B20" s="27" t="s">
        <v>22</v>
      </c>
      <c r="C20" s="27"/>
      <c r="D20" s="27"/>
      <c r="E20" s="27"/>
      <c r="F20" s="27"/>
      <c r="G20" s="27"/>
      <c r="H20" s="27"/>
      <c r="I20" s="16"/>
    </row>
    <row r="21" spans="1:11" s="5" customFormat="1" ht="17.25" customHeight="1">
      <c r="B21" s="9" t="s">
        <v>23</v>
      </c>
      <c r="C21" s="18">
        <f t="shared" ref="C21:H21" si="4">(C11/C10-1)*100</f>
        <v>1.5715749914588351</v>
      </c>
      <c r="D21" s="18">
        <f t="shared" si="4"/>
        <v>-0.78771505758566951</v>
      </c>
      <c r="E21" s="18">
        <f t="shared" si="4"/>
        <v>-6.5158593557905098</v>
      </c>
      <c r="F21" s="18">
        <f t="shared" si="4"/>
        <v>-1.7389871018255287</v>
      </c>
      <c r="G21" s="18">
        <f t="shared" si="4"/>
        <v>1.6029246344206882</v>
      </c>
      <c r="H21" s="19">
        <f t="shared" si="4"/>
        <v>-0.96708423643510066</v>
      </c>
    </row>
    <row r="22" spans="1:11" s="5" customFormat="1" ht="17.25" customHeight="1">
      <c r="B22" s="12" t="s">
        <v>19</v>
      </c>
      <c r="C22" s="20">
        <f t="shared" ref="C22:H24" si="5">(C12/C11-1)*100</f>
        <v>0.61666106065703108</v>
      </c>
      <c r="D22" s="20">
        <f t="shared" si="5"/>
        <v>8.885576702590825E-2</v>
      </c>
      <c r="E22" s="20">
        <f t="shared" si="5"/>
        <v>-0.52603892688058984</v>
      </c>
      <c r="F22" s="20">
        <f t="shared" si="5"/>
        <v>-0.11532816104005139</v>
      </c>
      <c r="G22" s="20">
        <f t="shared" si="5"/>
        <v>1.5776363133130467</v>
      </c>
      <c r="H22" s="21">
        <f t="shared" si="5"/>
        <v>0.11406738322004006</v>
      </c>
    </row>
    <row r="23" spans="1:11" s="5" customFormat="1" ht="17.25" customHeight="1">
      <c r="B23" s="6" t="s">
        <v>20</v>
      </c>
      <c r="C23" s="22">
        <f t="shared" si="5"/>
        <v>0.1894361488745222</v>
      </c>
      <c r="D23" s="22">
        <f t="shared" si="5"/>
        <v>-1.8414043930238599</v>
      </c>
      <c r="E23" s="22">
        <f t="shared" si="5"/>
        <v>-1.9566367001586427</v>
      </c>
      <c r="F23" s="22">
        <f t="shared" si="5"/>
        <v>-8.8170462894932022E-2</v>
      </c>
      <c r="G23" s="22">
        <f t="shared" si="5"/>
        <v>-0.16348773841962094</v>
      </c>
      <c r="H23" s="23">
        <f t="shared" si="5"/>
        <v>-0.67714026344554146</v>
      </c>
    </row>
    <row r="24" spans="1:11" s="5" customFormat="1" ht="17.25" customHeight="1">
      <c r="B24" s="12" t="s">
        <v>21</v>
      </c>
      <c r="C24" s="20">
        <f t="shared" si="5"/>
        <v>-1.5682349015682329</v>
      </c>
      <c r="D24" s="20">
        <f t="shared" si="5"/>
        <v>-1.2195121951219523</v>
      </c>
      <c r="E24" s="20">
        <f t="shared" si="5"/>
        <v>2.9935275080906099</v>
      </c>
      <c r="F24" s="20">
        <f t="shared" si="5"/>
        <v>-4.202298657365322E-2</v>
      </c>
      <c r="G24" s="20">
        <f t="shared" si="5"/>
        <v>-1.2008733624454093</v>
      </c>
      <c r="H24" s="21">
        <f t="shared" si="5"/>
        <v>-0.6090111263441611</v>
      </c>
    </row>
    <row r="25" spans="1:11" ht="5.25" customHeight="1" thickBot="1">
      <c r="B25" s="24"/>
      <c r="C25" s="25"/>
      <c r="D25" s="25"/>
      <c r="E25" s="25"/>
      <c r="F25" s="25"/>
      <c r="G25" s="25"/>
      <c r="H25" s="26"/>
    </row>
    <row r="26" spans="1:11" ht="12" thickTop="1"/>
  </sheetData>
  <mergeCells count="8">
    <mergeCell ref="B15:H15"/>
    <mergeCell ref="B20:H20"/>
    <mergeCell ref="B1:H1"/>
    <mergeCell ref="B2:H2"/>
    <mergeCell ref="B3:H3"/>
    <mergeCell ref="B5:H5"/>
    <mergeCell ref="B7:H7"/>
    <mergeCell ref="B9:H9"/>
  </mergeCells>
  <pageMargins left="0.74803149606299213" right="0.74803149606299213" top="0.98425196850393704" bottom="0.98425196850393704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 Prees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2016-03-07T21:30:43Z</dcterms:created>
  <dcterms:modified xsi:type="dcterms:W3CDTF">2016-03-09T16:32:55Z</dcterms:modified>
</cp:coreProperties>
</file>